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<sst xmlns="http://schemas.openxmlformats.org/spreadsheetml/2006/main" count="480" uniqueCount="57">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</sst>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71" sqref="G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4143.5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4143.5</v>
      </c>
      <c r="AE9" s="51">
        <f>AE10+AE15+AE23+AE31+AE45+AE49+AE50+AE57+AE58+AE67+AE68+AE71+AE81+AE74+AE76+AE75+AE65+AE82+AE84+AE83+AE66+AE38+AE85</f>
        <v>97601.20000000001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133.8</v>
      </c>
      <c r="AE10" s="28">
        <f>B10+C10-AD10</f>
        <v>5830.5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3700.8999999999996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56.8</v>
      </c>
      <c r="AE12" s="28">
        <f>B12+C12-AD12</f>
        <v>286.7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77</v>
      </c>
      <c r="AE14" s="28">
        <f>AE10-AE11-AE12-AE13</f>
        <v>1842.9000000000003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2524</v>
      </c>
      <c r="AE15" s="28">
        <f aca="true" t="shared" si="3" ref="AE15:AE29">B15+C15-AD15</f>
        <v>45338.5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33143.1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16.7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>
        <v>243.2</v>
      </c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243.2</v>
      </c>
      <c r="AE18" s="28">
        <f t="shared" si="3"/>
        <v>1686.8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2202.7</v>
      </c>
      <c r="AE19" s="28">
        <f t="shared" si="3"/>
        <v>9608.2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14.5</v>
      </c>
      <c r="AE20" s="28">
        <f t="shared" si="3"/>
        <v>152.7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63.599999999999966</v>
      </c>
      <c r="AE22" s="28">
        <f t="shared" si="3"/>
        <v>730.9999999999936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239.6</v>
      </c>
      <c r="AE23" s="28">
        <f t="shared" si="3"/>
        <v>23799.200000000004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15520.3</v>
      </c>
      <c r="AF24" s="6"/>
    </row>
    <row r="25" spans="1:31" ht="15.75">
      <c r="A25" s="3" t="s">
        <v>3</v>
      </c>
      <c r="B25" s="23">
        <v>606.7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4.1</v>
      </c>
      <c r="AE25" s="28">
        <f t="shared" si="3"/>
        <v>1910.0000000000002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17</v>
      </c>
      <c r="AE26" s="28">
        <f t="shared" si="3"/>
        <v>306.9</v>
      </c>
    </row>
    <row r="27" spans="1:31" ht="15.75">
      <c r="A27" s="3" t="s">
        <v>2</v>
      </c>
      <c r="B27" s="23">
        <v>1153.2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2686.6000000000004</v>
      </c>
    </row>
    <row r="28" spans="1:31" ht="15.75">
      <c r="A28" s="3" t="s">
        <v>17</v>
      </c>
      <c r="B28" s="23">
        <v>117.1</v>
      </c>
      <c r="C28" s="23">
        <v>18.5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976.9000000000007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218.5</v>
      </c>
      <c r="AE30" s="28">
        <f>AE23-AE24-AE25-AE26-AE27-AE28-AE29</f>
        <v>3239.800000000005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18.299999999999997</v>
      </c>
      <c r="AE31" s="28">
        <f aca="true" t="shared" si="6" ref="AE31:AE36">B31+C31-AD31</f>
        <v>682.2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224.3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</v>
      </c>
      <c r="AE34" s="28">
        <f t="shared" si="6"/>
        <v>42.2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8.1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2.1</v>
      </c>
      <c r="AE38" s="28">
        <f aca="true" t="shared" si="8" ref="AE38:AE43">B38+C38-AD38</f>
        <v>744.6999999999999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500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</v>
      </c>
      <c r="AE42" s="28">
        <f t="shared" si="8"/>
        <v>92.9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</v>
      </c>
      <c r="AE44" s="28">
        <f>AE38-AE39-AE40-AE41-AE42-AE43</f>
        <v>146.99999999999994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2.5</v>
      </c>
      <c r="AE45" s="28">
        <f>B45+C45-AD45</f>
        <v>766.2</v>
      </c>
    </row>
    <row r="46" spans="1:31" ht="15.75">
      <c r="A46" s="3" t="s">
        <v>1</v>
      </c>
      <c r="B46" s="23">
        <f>5-2.3</f>
        <v>2.7</v>
      </c>
      <c r="C46" s="23">
        <v>4.8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7.5</v>
      </c>
    </row>
    <row r="47" spans="1:31" ht="15.75">
      <c r="A47" s="3" t="s">
        <v>17</v>
      </c>
      <c r="B47" s="23">
        <f>563.4-3.4</f>
        <v>560</v>
      </c>
      <c r="C47" s="23">
        <v>85.5</v>
      </c>
      <c r="D47" s="23"/>
      <c r="E47" s="23"/>
      <c r="F47" s="23">
        <v>2.5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2.5</v>
      </c>
      <c r="AE47" s="28">
        <f>B47+C47-AD47</f>
        <v>643</v>
      </c>
    </row>
    <row r="48" spans="1:31" ht="15.75">
      <c r="A48" s="3" t="s">
        <v>26</v>
      </c>
      <c r="B48" s="23">
        <f aca="true" t="shared" si="10" ref="B48:AB48">B45-B46-B47</f>
        <v>58.5</v>
      </c>
      <c r="C48" s="23">
        <f t="shared" si="10"/>
        <v>57.19999999999999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115.70000000000005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347.6</v>
      </c>
      <c r="AE49" s="28">
        <f aca="true" t="shared" si="11" ref="AE49:AE55">B49+C49-AD49</f>
        <v>8597.199999999999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514.9</v>
      </c>
      <c r="AE50" s="23">
        <f t="shared" si="11"/>
        <v>4148.1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2583.9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71.3</v>
      </c>
      <c r="AE53" s="23">
        <f t="shared" si="11"/>
        <v>395.5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443.59999999999997</v>
      </c>
      <c r="AE56" s="23">
        <f>AE50-AE51-AE53-AE55-AE52-AE54</f>
        <v>1165.1000000000004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156.9</v>
      </c>
      <c r="AE58" s="23">
        <f t="shared" si="14"/>
        <v>1592.3999999999999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674.8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3.9</v>
      </c>
      <c r="AE61" s="23">
        <f t="shared" si="14"/>
        <v>94.89999999999999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0.3</v>
      </c>
      <c r="AE62" s="23">
        <f t="shared" si="14"/>
        <v>95.3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152.7</v>
      </c>
      <c r="AE64" s="23">
        <f>AE58-AE59-AE62-AE63-AE61-AE60</f>
        <v>727.4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14.5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148.89999999999998</v>
      </c>
      <c r="AE68" s="31">
        <f t="shared" si="16"/>
        <v>1777.2000000000003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3.7</v>
      </c>
      <c r="AE71" s="31">
        <f t="shared" si="16"/>
        <v>146.3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63.4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4143.5</v>
      </c>
      <c r="AE87" s="60">
        <f>AE10+AE15+AE23+AE31+AE45+AE49+AE50+AE57+AE58+AE65+AE67+AE68+AE71+AE74+AE75+AE76+AE81+AE82+AE83+AE84+AE66+AE38+AE85</f>
        <v>97601.20000000001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56424.100000000006</v>
      </c>
    </row>
    <row r="89" spans="1:31" ht="15.75">
      <c r="A89" s="3" t="s">
        <v>2</v>
      </c>
      <c r="B89" s="23">
        <f aca="true" t="shared" si="20" ref="B89:X89">B12+B19+B27+B34+B53+B62+B42+B73+B70</f>
        <v>1953.6000000000001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2392.3</v>
      </c>
      <c r="AE89" s="28">
        <f>B89+C89-AD89</f>
        <v>13577.800000000003</v>
      </c>
    </row>
    <row r="90" spans="1:31" ht="15.75">
      <c r="A90" s="3" t="s">
        <v>3</v>
      </c>
      <c r="B90" s="23">
        <f aca="true" t="shared" si="21" ref="B90:AB90">B17+B25+B40+B60</f>
        <v>606.7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4.1</v>
      </c>
      <c r="AE90" s="28">
        <f>B90+C90-AD90</f>
        <v>1927.3000000000002</v>
      </c>
    </row>
    <row r="91" spans="1:31" ht="15.75">
      <c r="A91" s="3" t="s">
        <v>1</v>
      </c>
      <c r="B91" s="23">
        <f aca="true" t="shared" si="22" ref="B91:X91">B18+B26+B61+B33+B41+B52+B46</f>
        <v>1729.2</v>
      </c>
      <c r="C91" s="23">
        <f t="shared" si="22"/>
        <v>635.1999999999999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264.09999999999997</v>
      </c>
      <c r="AE91" s="28">
        <f>B91+C91-AD91</f>
        <v>2100.3</v>
      </c>
    </row>
    <row r="92" spans="1:31" ht="15.75">
      <c r="A92" s="3" t="s">
        <v>17</v>
      </c>
      <c r="B92" s="23">
        <f aca="true" t="shared" si="23" ref="B92:AB92">B20+B28+B47+B35+B54+B13</f>
        <v>1236.8999999999999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17</v>
      </c>
      <c r="AE92" s="28">
        <f>B92+C92-AD92</f>
        <v>1340.3999999999999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4143.5</v>
      </c>
      <c r="I96" s="54">
        <f t="shared" si="24"/>
        <v>4143.5</v>
      </c>
      <c r="J96" s="54">
        <f t="shared" si="24"/>
        <v>4143.5</v>
      </c>
      <c r="K96" s="54">
        <f t="shared" si="24"/>
        <v>4143.5</v>
      </c>
      <c r="L96" s="54">
        <f t="shared" si="24"/>
        <v>4143.5</v>
      </c>
      <c r="M96" s="54">
        <f t="shared" si="24"/>
        <v>4143.5</v>
      </c>
      <c r="N96" s="54">
        <f t="shared" si="24"/>
        <v>4143.5</v>
      </c>
      <c r="O96" s="54">
        <f t="shared" si="24"/>
        <v>4143.5</v>
      </c>
      <c r="P96" s="54">
        <f t="shared" si="24"/>
        <v>4143.5</v>
      </c>
      <c r="Q96" s="54">
        <f t="shared" si="24"/>
        <v>4143.5</v>
      </c>
      <c r="R96" s="54">
        <f t="shared" si="24"/>
        <v>4143.5</v>
      </c>
      <c r="S96" s="54">
        <f t="shared" si="24"/>
        <v>4143.5</v>
      </c>
      <c r="T96" s="54">
        <f t="shared" si="24"/>
        <v>4143.5</v>
      </c>
      <c r="U96" s="54">
        <f t="shared" si="24"/>
        <v>4143.5</v>
      </c>
      <c r="V96" s="54">
        <f t="shared" si="24"/>
        <v>4143.5</v>
      </c>
      <c r="W96" s="54">
        <f t="shared" si="24"/>
        <v>4143.5</v>
      </c>
      <c r="X96" s="54">
        <f t="shared" si="24"/>
        <v>4143.5</v>
      </c>
      <c r="Y96" s="54">
        <f t="shared" si="24"/>
        <v>4143.5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2014-05-08T08:46:00Z</cp:lastPrinted>
  <dcterms:created xsi:type="dcterms:W3CDTF">2002-11-05T08:53:00Z</dcterms:created>
  <dcterms:modified xsi:type="dcterms:W3CDTF">2014-05-12T05:46:57Z</dcterms:modified>
  <cp:category/>
  <cp:version/>
  <cp:contentType/>
  <cp:contentStatus/>
</cp:coreProperties>
</file>